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11" i="1"/>
  <c r="E12" i="1"/>
  <c r="E13" i="1"/>
  <c r="E14" i="1"/>
  <c r="E15" i="1"/>
  <c r="E16" i="1"/>
  <c r="E17" i="1"/>
  <c r="E5" i="1"/>
  <c r="E6" i="1"/>
  <c r="E7" i="1"/>
  <c r="E8" i="1"/>
  <c r="E9" i="1"/>
  <c r="E4" i="1"/>
  <c r="F18" i="1"/>
  <c r="F17" i="1"/>
  <c r="F16" i="1"/>
  <c r="F15" i="1"/>
  <c r="F14" i="1"/>
  <c r="F13" i="1"/>
  <c r="F12" i="1"/>
  <c r="F9" i="1"/>
  <c r="F8" i="1"/>
  <c r="F7" i="1"/>
  <c r="F6" i="1"/>
  <c r="F5" i="1"/>
  <c r="F4" i="1"/>
  <c r="D9" i="1"/>
  <c r="E21" i="1" l="1"/>
  <c r="B21" i="1"/>
  <c r="F21" i="1"/>
  <c r="D18" i="1"/>
  <c r="D21" i="1" l="1"/>
</calcChain>
</file>

<file path=xl/sharedStrings.xml><?xml version="1.0" encoding="utf-8"?>
<sst xmlns="http://schemas.openxmlformats.org/spreadsheetml/2006/main" count="17" uniqueCount="16">
  <si>
    <t>DG Team</t>
  </si>
  <si>
    <t>Admin</t>
  </si>
  <si>
    <t>Region/Zone</t>
  </si>
  <si>
    <t>Island Travel</t>
  </si>
  <si>
    <t>Forums /room hire</t>
  </si>
  <si>
    <t>Committees</t>
  </si>
  <si>
    <t>Membership Drives</t>
  </si>
  <si>
    <t>New Club Development</t>
  </si>
  <si>
    <t>Training</t>
  </si>
  <si>
    <t>PR/Lord Mayor Show</t>
  </si>
  <si>
    <t>Convention</t>
  </si>
  <si>
    <t>GMT/GLT</t>
  </si>
  <si>
    <t>member</t>
  </si>
  <si>
    <t>per</t>
  </si>
  <si>
    <t>2016-2017 budget</t>
  </si>
  <si>
    <t>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</si>
</sst>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2" fontId="0" fillId="0" borderId="0" xfId="0" applyNumberFormat="1"/>
    <xf numFmtId="6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Budget 2016-2017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9"/>
          <c:dLbls>
            <c:dLbl>
              <c:idx val="0"/>
              <c:layout>
                <c:manualLayout>
                  <c:x val="-5.3989840918683689E-2"/>
                  <c:y val="-3.13072494318077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552117445578084E-2"/>
                  <c:y val="-2.39670079082758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343414790341598E-2"/>
                  <c:y val="3.420204593405497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2548357518156817E-2"/>
                  <c:y val="-6.0579489760541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2865452816549502"/>
                  <c:y val="-8.21603745048249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7037953435118202E-2"/>
                  <c:y val="1.4801731068100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6563717428112612E-2"/>
                  <c:y val="2.249340240260531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5186322596921224E-2"/>
                  <c:y val="-8.619976495565922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18404063632526527"/>
                  <c:y val="-1.65159381155152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2972040694543495E-2"/>
                  <c:y val="-4.73902942222160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8905254680503198E-2"/>
                  <c:y val="-9.02988321668473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866932529921745E-2"/>
                  <c:y val="-9.84991768396071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5.1399032607060899E-2"/>
                  <c:y val="1.90523583055841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Sheet1!$A$4:$A$18</c:f>
              <c:strCache>
                <c:ptCount val="15"/>
                <c:pt idx="0">
                  <c:v>DG Team</c:v>
                </c:pt>
                <c:pt idx="1">
                  <c:v>Admin</c:v>
                </c:pt>
                <c:pt idx="2">
                  <c:v>Region/Zone</c:v>
                </c:pt>
                <c:pt idx="3">
                  <c:v>Forums /room hire</c:v>
                </c:pt>
                <c:pt idx="4">
                  <c:v>Island Travel</c:v>
                </c:pt>
                <c:pt idx="5">
                  <c:v>Equipment</c:v>
                </c:pt>
                <c:pt idx="7">
                  <c:v>Committees</c:v>
                </c:pt>
                <c:pt idx="8">
                  <c:v>GMT/GLT</c:v>
                </c:pt>
                <c:pt idx="9">
                  <c:v>Membership Drives</c:v>
                </c:pt>
                <c:pt idx="10">
                  <c:v>New Club Development</c:v>
                </c:pt>
                <c:pt idx="11">
                  <c:v>Training</c:v>
                </c:pt>
                <c:pt idx="12">
                  <c:v>PR/Lord Mayor Show</c:v>
                </c:pt>
                <c:pt idx="13">
                  <c:v>Committees</c:v>
                </c:pt>
                <c:pt idx="14">
                  <c:v>Convention</c:v>
                </c:pt>
              </c:strCache>
            </c:strRef>
          </c:cat>
          <c:val>
            <c:numRef>
              <c:f>Sheet1!$B$4:$B$18</c:f>
              <c:numCache>
                <c:formatCode>"£"#,##0</c:formatCode>
                <c:ptCount val="15"/>
                <c:pt idx="0">
                  <c:v>1200</c:v>
                </c:pt>
                <c:pt idx="1">
                  <c:v>850</c:v>
                </c:pt>
                <c:pt idx="2">
                  <c:v>1250</c:v>
                </c:pt>
                <c:pt idx="3">
                  <c:v>2200</c:v>
                </c:pt>
                <c:pt idx="4">
                  <c:v>750</c:v>
                </c:pt>
                <c:pt idx="5">
                  <c:v>200</c:v>
                </c:pt>
                <c:pt idx="8">
                  <c:v>1000</c:v>
                </c:pt>
                <c:pt idx="9">
                  <c:v>1000</c:v>
                </c:pt>
                <c:pt idx="10">
                  <c:v>700</c:v>
                </c:pt>
                <c:pt idx="11">
                  <c:v>440</c:v>
                </c:pt>
                <c:pt idx="12">
                  <c:v>700</c:v>
                </c:pt>
                <c:pt idx="13">
                  <c:v>1900</c:v>
                </c:pt>
                <c:pt idx="14">
                  <c:v>2500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3</xdr:row>
      <xdr:rowOff>142875</xdr:rowOff>
    </xdr:from>
    <xdr:to>
      <xdr:col>14</xdr:col>
      <xdr:colOff>542924</xdr:colOff>
      <xdr:row>20</xdr:row>
      <xdr:rowOff>71437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S12" sqref="S12"/>
    </sheetView>
  </sheetViews>
  <sheetFormatPr defaultRowHeight="15" x14ac:dyDescent="0.25"/>
  <cols>
    <col min="1" max="1" width="24.28515625" customWidth="1"/>
    <col min="2" max="2" width="10" customWidth="1"/>
    <col min="3" max="3" width="1.7109375" customWidth="1"/>
    <col min="4" max="4" width="6.7109375" customWidth="1"/>
    <col min="5" max="5" width="6" customWidth="1"/>
  </cols>
  <sheetData>
    <row r="1" spans="1:6" x14ac:dyDescent="0.25">
      <c r="A1" t="s">
        <v>14</v>
      </c>
      <c r="B1">
        <v>1230</v>
      </c>
    </row>
    <row r="2" spans="1:6" x14ac:dyDescent="0.25">
      <c r="E2" s="3">
        <v>11</v>
      </c>
      <c r="F2" t="s">
        <v>13</v>
      </c>
    </row>
    <row r="3" spans="1:6" x14ac:dyDescent="0.25">
      <c r="F3" t="s">
        <v>12</v>
      </c>
    </row>
    <row r="4" spans="1:6" x14ac:dyDescent="0.25">
      <c r="A4" t="s">
        <v>0</v>
      </c>
      <c r="B4" s="4">
        <v>1200</v>
      </c>
      <c r="E4" s="1">
        <f>SUM(F4/11)</f>
        <v>8.8691796008869173E-2</v>
      </c>
      <c r="F4" s="2">
        <f>SUM(B4/B1)</f>
        <v>0.97560975609756095</v>
      </c>
    </row>
    <row r="5" spans="1:6" x14ac:dyDescent="0.25">
      <c r="A5" t="s">
        <v>1</v>
      </c>
      <c r="B5" s="4">
        <v>850</v>
      </c>
      <c r="E5" s="1">
        <f t="shared" ref="E5:E18" si="0">SUM(F5/11)</f>
        <v>6.2823355506282333E-2</v>
      </c>
      <c r="F5" s="2">
        <f>SUM(B5/B1)</f>
        <v>0.69105691056910568</v>
      </c>
    </row>
    <row r="6" spans="1:6" x14ac:dyDescent="0.25">
      <c r="A6" t="s">
        <v>2</v>
      </c>
      <c r="B6" s="4">
        <v>1250</v>
      </c>
      <c r="E6" s="1">
        <f t="shared" si="0"/>
        <v>9.2387287509238733E-2</v>
      </c>
      <c r="F6" s="2">
        <f>SUM(B6/B1)</f>
        <v>1.0162601626016261</v>
      </c>
    </row>
    <row r="7" spans="1:6" x14ac:dyDescent="0.25">
      <c r="A7" t="s">
        <v>4</v>
      </c>
      <c r="B7" s="4">
        <v>2200</v>
      </c>
      <c r="E7" s="1">
        <f t="shared" si="0"/>
        <v>0.16260162601626016</v>
      </c>
      <c r="F7" s="2">
        <f>SUM(B7/B1)</f>
        <v>1.7886178861788617</v>
      </c>
    </row>
    <row r="8" spans="1:6" x14ac:dyDescent="0.25">
      <c r="A8" t="s">
        <v>3</v>
      </c>
      <c r="B8" s="4">
        <v>750</v>
      </c>
      <c r="E8" s="1">
        <f t="shared" si="0"/>
        <v>5.5432372505543233E-2</v>
      </c>
      <c r="F8" s="2">
        <f>SUM(B8/B1)</f>
        <v>0.6097560975609756</v>
      </c>
    </row>
    <row r="9" spans="1:6" x14ac:dyDescent="0.25">
      <c r="A9" t="s">
        <v>15</v>
      </c>
      <c r="B9" s="4">
        <v>200</v>
      </c>
      <c r="D9">
        <f>SUM(B4:B9)</f>
        <v>6450</v>
      </c>
      <c r="E9" s="1">
        <f t="shared" si="0"/>
        <v>1.4781966001478197E-2</v>
      </c>
      <c r="F9" s="2">
        <f>SUM(B9/B1)</f>
        <v>0.16260162601626016</v>
      </c>
    </row>
    <row r="10" spans="1:6" x14ac:dyDescent="0.25">
      <c r="B10" s="4"/>
      <c r="E10" s="1"/>
      <c r="F10" s="2"/>
    </row>
    <row r="11" spans="1:6" x14ac:dyDescent="0.25">
      <c r="A11" t="s">
        <v>5</v>
      </c>
      <c r="B11" s="4"/>
      <c r="E11" s="1">
        <f t="shared" si="0"/>
        <v>0</v>
      </c>
      <c r="F11" s="2"/>
    </row>
    <row r="12" spans="1:6" x14ac:dyDescent="0.25">
      <c r="A12" t="s">
        <v>11</v>
      </c>
      <c r="B12" s="4">
        <v>1000</v>
      </c>
      <c r="E12" s="1">
        <f t="shared" si="0"/>
        <v>7.3909830007390986E-2</v>
      </c>
      <c r="F12" s="2">
        <f>SUM(B12/B1)</f>
        <v>0.81300813008130079</v>
      </c>
    </row>
    <row r="13" spans="1:6" x14ac:dyDescent="0.25">
      <c r="A13" t="s">
        <v>6</v>
      </c>
      <c r="B13" s="4">
        <v>1000</v>
      </c>
      <c r="E13" s="1">
        <f t="shared" si="0"/>
        <v>7.3909830007390986E-2</v>
      </c>
      <c r="F13" s="2">
        <f>SUM(B13/B1)</f>
        <v>0.81300813008130079</v>
      </c>
    </row>
    <row r="14" spans="1:6" x14ac:dyDescent="0.25">
      <c r="A14" t="s">
        <v>7</v>
      </c>
      <c r="B14" s="4">
        <v>700</v>
      </c>
      <c r="E14" s="1">
        <f t="shared" si="0"/>
        <v>5.1736881005173686E-2</v>
      </c>
      <c r="F14" s="2">
        <f>SUM(B14/B1)</f>
        <v>0.56910569105691056</v>
      </c>
    </row>
    <row r="15" spans="1:6" x14ac:dyDescent="0.25">
      <c r="A15" t="s">
        <v>8</v>
      </c>
      <c r="B15" s="4">
        <v>440</v>
      </c>
      <c r="E15" s="1">
        <f t="shared" si="0"/>
        <v>3.2520325203252036E-2</v>
      </c>
      <c r="F15" s="2">
        <f>SUM(B15/B1)</f>
        <v>0.35772357723577236</v>
      </c>
    </row>
    <row r="16" spans="1:6" x14ac:dyDescent="0.25">
      <c r="A16" t="s">
        <v>9</v>
      </c>
      <c r="B16" s="4">
        <v>700</v>
      </c>
      <c r="E16" s="1">
        <f t="shared" si="0"/>
        <v>5.1736881005173686E-2</v>
      </c>
      <c r="F16" s="2">
        <f>SUM(B16/B1)</f>
        <v>0.56910569105691056</v>
      </c>
    </row>
    <row r="17" spans="1:6" x14ac:dyDescent="0.25">
      <c r="A17" t="s">
        <v>5</v>
      </c>
      <c r="B17" s="4">
        <v>1900</v>
      </c>
      <c r="E17" s="1">
        <f t="shared" si="0"/>
        <v>0.14042867701404285</v>
      </c>
      <c r="F17" s="2">
        <f>SUM(B17/B1)</f>
        <v>1.5447154471544715</v>
      </c>
    </row>
    <row r="18" spans="1:6" x14ac:dyDescent="0.25">
      <c r="A18" t="s">
        <v>10</v>
      </c>
      <c r="B18" s="4">
        <v>2500</v>
      </c>
      <c r="D18">
        <f>SUM(B12:B18)</f>
        <v>8240</v>
      </c>
      <c r="E18" s="1">
        <f t="shared" si="0"/>
        <v>0.18477457501847747</v>
      </c>
      <c r="F18" s="2">
        <f>SUM(B18/B1)</f>
        <v>2.0325203252032522</v>
      </c>
    </row>
    <row r="19" spans="1:6" x14ac:dyDescent="0.25">
      <c r="B19" s="4"/>
    </row>
    <row r="20" spans="1:6" x14ac:dyDescent="0.25">
      <c r="B20" s="4"/>
    </row>
    <row r="21" spans="1:6" x14ac:dyDescent="0.25">
      <c r="B21" s="4">
        <f>SUM(B4:B20)</f>
        <v>14690</v>
      </c>
      <c r="D21">
        <f>SUM(D18,D8)</f>
        <v>8240</v>
      </c>
      <c r="E21" s="1">
        <f>SUM(E4:E20)</f>
        <v>1.0857354028085735</v>
      </c>
      <c r="F21" s="2">
        <f>SUM(F4:F20)</f>
        <v>11.943089430894307</v>
      </c>
    </row>
  </sheetData>
  <sheetProtection password="EA12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2014-10-17T19:51:48Z</dcterms:created>
  <dcterms:modified xsi:type="dcterms:W3CDTF">2016-05-27T16:30:48Z</dcterms:modified>
</cp:coreProperties>
</file>